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000" windowHeight="8505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F15" i="1"/>
  <c r="K13"/>
  <c r="K5"/>
  <c r="K6"/>
  <c r="K7"/>
  <c r="K8"/>
  <c r="K9"/>
  <c r="K4"/>
  <c r="C13"/>
  <c r="D13"/>
  <c r="E13"/>
  <c r="F13"/>
  <c r="G13"/>
  <c r="H13"/>
  <c r="I13"/>
  <c r="J13"/>
  <c r="B13"/>
  <c r="J5"/>
  <c r="J6"/>
  <c r="J7"/>
  <c r="J8"/>
  <c r="J9"/>
  <c r="G5"/>
  <c r="G6"/>
  <c r="G7"/>
  <c r="G8"/>
  <c r="G9"/>
  <c r="J4"/>
  <c r="J11" s="1"/>
  <c r="G4"/>
  <c r="G11" s="1"/>
  <c r="D4"/>
  <c r="D11" s="1"/>
  <c r="D5"/>
  <c r="D6"/>
  <c r="D7"/>
  <c r="D8"/>
  <c r="D9"/>
</calcChain>
</file>

<file path=xl/sharedStrings.xml><?xml version="1.0" encoding="utf-8"?>
<sst xmlns="http://schemas.openxmlformats.org/spreadsheetml/2006/main" count="26" uniqueCount="20">
  <si>
    <t>květen</t>
  </si>
  <si>
    <t>červen</t>
  </si>
  <si>
    <t>červenec</t>
  </si>
  <si>
    <t>srpen</t>
  </si>
  <si>
    <t>září</t>
  </si>
  <si>
    <t>říjen</t>
  </si>
  <si>
    <t>Jablka</t>
  </si>
  <si>
    <t>Hrušky</t>
  </si>
  <si>
    <t>Prodej ovoce</t>
  </si>
  <si>
    <t>Švestky</t>
  </si>
  <si>
    <t>prodané množství [kg]</t>
  </si>
  <si>
    <t>tržba za měsíc</t>
  </si>
  <si>
    <t>měsíc</t>
  </si>
  <si>
    <t>cena Kč/1kg</t>
  </si>
  <si>
    <t>Celková tržba za jablka</t>
  </si>
  <si>
    <t>Celková tržba za hrušky</t>
  </si>
  <si>
    <t>Celková tržba za švestky</t>
  </si>
  <si>
    <t>Celková tržba za jednotlivé měsíce</t>
  </si>
  <si>
    <t>Průměry</t>
  </si>
  <si>
    <t>Celková tržba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</si>
</sst>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3">
    <font>
      <sz val="12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22"/>
      <color rgb="FF00206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4"/>
      <color theme="1"/>
      <name val="Times New Roman"/>
      <family val="2"/>
      <charset val="238"/>
    </font>
    <font>
      <b/>
      <sz val="18"/>
      <color rgb="FFFF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" fillId="12" borderId="0" applyNumberFormat="0" applyBorder="0" applyAlignment="0" applyProtection="0"/>
    <xf numFmtId="0" fontId="3" fillId="13" borderId="0" applyNumberFormat="0" applyBorder="0" applyAlignment="0" applyProtection="0"/>
  </cellStyleXfs>
  <cellXfs count="57">
    <xf numFmtId="0" fontId="0" fillId="0" borderId="0" xfId="0"/>
    <xf numFmtId="0" fontId="0" fillId="0" borderId="11" xfId="0" applyBorder="1"/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2" borderId="5" xfId="1" applyFont="1" applyBorder="1" applyAlignment="1">
      <alignment horizontal="center"/>
    </xf>
    <xf numFmtId="0" fontId="5" fillId="2" borderId="1" xfId="1" applyFont="1" applyBorder="1" applyAlignment="1">
      <alignment horizontal="center"/>
    </xf>
    <xf numFmtId="0" fontId="5" fillId="4" borderId="1" xfId="3" applyFont="1" applyBorder="1" applyAlignment="1">
      <alignment horizontal="center"/>
    </xf>
    <xf numFmtId="0" fontId="5" fillId="6" borderId="1" xfId="5" applyFont="1" applyBorder="1" applyAlignment="1">
      <alignment horizontal="center"/>
    </xf>
    <xf numFmtId="0" fontId="5" fillId="2" borderId="9" xfId="1" applyFont="1" applyBorder="1" applyAlignment="1">
      <alignment horizontal="center"/>
    </xf>
    <xf numFmtId="0" fontId="5" fillId="2" borderId="10" xfId="1" applyFont="1" applyBorder="1" applyAlignment="1">
      <alignment horizontal="center"/>
    </xf>
    <xf numFmtId="0" fontId="5" fillId="4" borderId="10" xfId="3" applyFont="1" applyBorder="1" applyAlignment="1">
      <alignment horizontal="center"/>
    </xf>
    <xf numFmtId="0" fontId="5" fillId="6" borderId="10" xfId="5" applyFont="1" applyBorder="1" applyAlignment="1">
      <alignment horizontal="center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6" fillId="3" borderId="4" xfId="2" applyFont="1" applyBorder="1" applyAlignment="1">
      <alignment horizontal="center" vertical="center" wrapText="1"/>
    </xf>
    <xf numFmtId="0" fontId="5" fillId="4" borderId="2" xfId="3" applyFont="1" applyBorder="1" applyAlignment="1">
      <alignment horizontal="center" vertical="center" wrapText="1"/>
    </xf>
    <xf numFmtId="0" fontId="5" fillId="4" borderId="3" xfId="3" applyFont="1" applyBorder="1" applyAlignment="1">
      <alignment horizontal="center" vertical="center" wrapText="1"/>
    </xf>
    <xf numFmtId="0" fontId="6" fillId="5" borderId="4" xfId="4" applyFont="1" applyBorder="1" applyAlignment="1">
      <alignment horizontal="center" vertical="center" wrapText="1"/>
    </xf>
    <xf numFmtId="0" fontId="5" fillId="6" borderId="2" xfId="5" applyFont="1" applyBorder="1" applyAlignment="1">
      <alignment horizontal="center" vertical="center" wrapText="1"/>
    </xf>
    <xf numFmtId="0" fontId="5" fillId="6" borderId="3" xfId="5" applyFont="1" applyBorder="1" applyAlignment="1">
      <alignment horizontal="center" vertical="center" wrapText="1"/>
    </xf>
    <xf numFmtId="0" fontId="7" fillId="6" borderId="12" xfId="5" applyFont="1" applyBorder="1" applyAlignment="1">
      <alignment horizontal="center"/>
    </xf>
    <xf numFmtId="0" fontId="7" fillId="6" borderId="13" xfId="5" applyFont="1" applyBorder="1" applyAlignment="1">
      <alignment horizontal="center"/>
    </xf>
    <xf numFmtId="0" fontId="7" fillId="6" borderId="14" xfId="5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2" borderId="12" xfId="1" applyFont="1" applyBorder="1" applyAlignment="1">
      <alignment horizontal="center"/>
    </xf>
    <xf numFmtId="0" fontId="7" fillId="2" borderId="13" xfId="1" applyFont="1" applyBorder="1" applyAlignment="1">
      <alignment horizontal="center"/>
    </xf>
    <xf numFmtId="0" fontId="7" fillId="2" borderId="14" xfId="1" applyFont="1" applyBorder="1" applyAlignment="1">
      <alignment horizontal="center"/>
    </xf>
    <xf numFmtId="0" fontId="7" fillId="4" borderId="12" xfId="3" applyFont="1" applyBorder="1" applyAlignment="1">
      <alignment horizontal="center"/>
    </xf>
    <xf numFmtId="0" fontId="7" fillId="4" borderId="13" xfId="3" applyFont="1" applyBorder="1" applyAlignment="1">
      <alignment horizontal="center"/>
    </xf>
    <xf numFmtId="0" fontId="7" fillId="4" borderId="14" xfId="3" applyFont="1" applyBorder="1" applyAlignment="1">
      <alignment horizontal="center"/>
    </xf>
    <xf numFmtId="164" fontId="6" fillId="3" borderId="1" xfId="2" applyNumberFormat="1" applyFont="1" applyBorder="1" applyAlignment="1">
      <alignment horizontal="center"/>
    </xf>
    <xf numFmtId="164" fontId="6" fillId="5" borderId="1" xfId="4" applyNumberFormat="1" applyFont="1" applyBorder="1" applyAlignment="1">
      <alignment horizontal="center"/>
    </xf>
    <xf numFmtId="0" fontId="10" fillId="8" borderId="2" xfId="7" applyFont="1" applyBorder="1" applyAlignment="1">
      <alignment horizontal="center" vertical="center" wrapText="1"/>
    </xf>
    <xf numFmtId="0" fontId="10" fillId="8" borderId="16" xfId="7" applyFont="1" applyBorder="1" applyAlignment="1">
      <alignment horizontal="center" vertical="center" wrapText="1"/>
    </xf>
    <xf numFmtId="0" fontId="10" fillId="9" borderId="17" xfId="8" applyFont="1" applyBorder="1" applyAlignment="1">
      <alignment horizontal="center" vertical="center" wrapText="1"/>
    </xf>
    <xf numFmtId="0" fontId="10" fillId="9" borderId="16" xfId="8" applyFont="1" applyBorder="1" applyAlignment="1">
      <alignment horizontal="center" vertical="center" wrapText="1"/>
    </xf>
    <xf numFmtId="0" fontId="10" fillId="10" borderId="17" xfId="9" applyFont="1" applyBorder="1" applyAlignment="1">
      <alignment horizontal="center" vertical="center" wrapText="1"/>
    </xf>
    <xf numFmtId="0" fontId="10" fillId="10" borderId="16" xfId="9" applyFont="1" applyBorder="1" applyAlignment="1">
      <alignment horizontal="center" vertical="center" wrapText="1"/>
    </xf>
    <xf numFmtId="164" fontId="10" fillId="8" borderId="15" xfId="7" applyNumberFormat="1" applyFont="1" applyBorder="1" applyAlignment="1">
      <alignment vertical="center" wrapText="1"/>
    </xf>
    <xf numFmtId="164" fontId="10" fillId="9" borderId="15" xfId="8" applyNumberFormat="1" applyFont="1" applyBorder="1" applyAlignment="1">
      <alignment vertical="center" wrapText="1"/>
    </xf>
    <xf numFmtId="164" fontId="10" fillId="10" borderId="15" xfId="9" applyNumberFormat="1" applyFont="1" applyBorder="1" applyAlignment="1">
      <alignment vertical="center" wrapText="1"/>
    </xf>
    <xf numFmtId="0" fontId="6" fillId="7" borderId="16" xfId="6" applyFont="1" applyBorder="1" applyAlignment="1">
      <alignment horizontal="center" vertical="center" wrapText="1"/>
    </xf>
    <xf numFmtId="164" fontId="6" fillId="7" borderId="18" xfId="6" applyNumberFormat="1" applyFont="1" applyBorder="1" applyAlignment="1">
      <alignment horizontal="center"/>
    </xf>
    <xf numFmtId="0" fontId="9" fillId="11" borderId="15" xfId="10" applyFont="1" applyBorder="1" applyAlignment="1">
      <alignment horizontal="center" vertical="center" wrapText="1"/>
    </xf>
    <xf numFmtId="0" fontId="11" fillId="0" borderId="15" xfId="0" applyFont="1" applyBorder="1"/>
    <xf numFmtId="0" fontId="12" fillId="0" borderId="8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164" fontId="12" fillId="0" borderId="8" xfId="0" applyNumberFormat="1" applyFont="1" applyBorder="1" applyAlignment="1">
      <alignment horizontal="center"/>
    </xf>
    <xf numFmtId="0" fontId="6" fillId="3" borderId="2" xfId="2" applyFont="1" applyBorder="1" applyAlignment="1">
      <alignment horizontal="center"/>
    </xf>
    <xf numFmtId="164" fontId="5" fillId="12" borderId="19" xfId="11" applyNumberFormat="1" applyFont="1" applyBorder="1" applyAlignment="1">
      <alignment horizontal="center"/>
    </xf>
    <xf numFmtId="0" fontId="6" fillId="5" borderId="2" xfId="4" applyFont="1" applyBorder="1" applyAlignment="1">
      <alignment horizontal="center"/>
    </xf>
    <xf numFmtId="0" fontId="6" fillId="7" borderId="2" xfId="6" applyFont="1" applyBorder="1" applyAlignment="1">
      <alignment horizontal="center"/>
    </xf>
    <xf numFmtId="0" fontId="6" fillId="13" borderId="15" xfId="12" applyFont="1" applyBorder="1" applyAlignment="1">
      <alignment horizontal="center"/>
    </xf>
  </cellXfs>
  <cellStyles count="13">
    <cellStyle name="20 % – Zvýraznění1" xfId="1" builtinId="30"/>
    <cellStyle name="20 % – Zvýraznění2" xfId="3" builtinId="34"/>
    <cellStyle name="20 % – Zvýraznění3" xfId="5" builtinId="38"/>
    <cellStyle name="40 % – Zvýraznění6" xfId="11" builtinId="51"/>
    <cellStyle name="60 % – Zvýraznění1" xfId="2" builtinId="32"/>
    <cellStyle name="60 % – Zvýraznění2" xfId="4" builtinId="36"/>
    <cellStyle name="60 % – Zvýraznění3" xfId="6" builtinId="40"/>
    <cellStyle name="60 % – Zvýraznění6" xfId="12" builtinId="52"/>
    <cellStyle name="normální" xfId="0" builtinId="0"/>
    <cellStyle name="Zvýraznění 1" xfId="7" builtinId="29"/>
    <cellStyle name="Zvýraznění 2" xfId="8" builtinId="33"/>
    <cellStyle name="Zvýraznění 3" xfId="9" builtinId="37"/>
    <cellStyle name="Zvýraznění 6" xfId="10" builtin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L10" sqref="L10"/>
    </sheetView>
  </sheetViews>
  <sheetFormatPr defaultRowHeight="15.75"/>
  <cols>
    <col min="1" max="1" width="10.875" customWidth="1"/>
    <col min="2" max="9" width="10.625" customWidth="1"/>
    <col min="10" max="10" width="11.625" customWidth="1"/>
    <col min="11" max="11" width="12.875" customWidth="1"/>
    <col min="12" max="12" width="10" customWidth="1"/>
  </cols>
  <sheetData>
    <row r="1" spans="1:11" ht="27.75" thickBot="1">
      <c r="A1" s="24" t="s">
        <v>8</v>
      </c>
      <c r="B1" s="25"/>
      <c r="C1" s="25"/>
      <c r="D1" s="25"/>
      <c r="E1" s="25"/>
      <c r="F1" s="25"/>
      <c r="G1" s="25"/>
      <c r="H1" s="25"/>
      <c r="I1" s="25"/>
      <c r="J1" s="26"/>
    </row>
    <row r="2" spans="1:11" ht="21.75" thickBot="1">
      <c r="A2" s="1"/>
      <c r="B2" s="27" t="s">
        <v>6</v>
      </c>
      <c r="C2" s="28"/>
      <c r="D2" s="29"/>
      <c r="E2" s="30" t="s">
        <v>7</v>
      </c>
      <c r="F2" s="31"/>
      <c r="G2" s="32"/>
      <c r="H2" s="21" t="s">
        <v>9</v>
      </c>
      <c r="I2" s="22"/>
      <c r="J2" s="23"/>
    </row>
    <row r="3" spans="1:11" ht="63" customHeight="1" thickBot="1">
      <c r="A3" s="2" t="s">
        <v>12</v>
      </c>
      <c r="B3" s="13" t="s">
        <v>13</v>
      </c>
      <c r="C3" s="14" t="s">
        <v>10</v>
      </c>
      <c r="D3" s="15" t="s">
        <v>11</v>
      </c>
      <c r="E3" s="16" t="s">
        <v>13</v>
      </c>
      <c r="F3" s="17" t="s">
        <v>10</v>
      </c>
      <c r="G3" s="18" t="s">
        <v>11</v>
      </c>
      <c r="H3" s="19" t="s">
        <v>13</v>
      </c>
      <c r="I3" s="20" t="s">
        <v>10</v>
      </c>
      <c r="J3" s="44" t="s">
        <v>11</v>
      </c>
      <c r="K3" s="46" t="s">
        <v>17</v>
      </c>
    </row>
    <row r="4" spans="1:11" ht="18.75">
      <c r="A4" s="3" t="s">
        <v>0</v>
      </c>
      <c r="B4" s="5">
        <v>45</v>
      </c>
      <c r="C4" s="6">
        <v>78</v>
      </c>
      <c r="D4" s="33">
        <f>B4*C4</f>
        <v>3510</v>
      </c>
      <c r="E4" s="7">
        <v>62</v>
      </c>
      <c r="F4" s="7">
        <v>98</v>
      </c>
      <c r="G4" s="34">
        <f>E4*F4</f>
        <v>6076</v>
      </c>
      <c r="H4" s="8">
        <v>89</v>
      </c>
      <c r="I4" s="8">
        <v>143</v>
      </c>
      <c r="J4" s="45">
        <f>H4*I4</f>
        <v>12727</v>
      </c>
      <c r="K4" s="53">
        <f>D4+G4+J4</f>
        <v>22313</v>
      </c>
    </row>
    <row r="5" spans="1:11" ht="18.75">
      <c r="A5" s="3" t="s">
        <v>1</v>
      </c>
      <c r="B5" s="5">
        <v>42</v>
      </c>
      <c r="C5" s="6">
        <v>56</v>
      </c>
      <c r="D5" s="33">
        <f t="shared" ref="D5:D9" si="0">B5*C5</f>
        <v>2352</v>
      </c>
      <c r="E5" s="7">
        <v>60</v>
      </c>
      <c r="F5" s="7">
        <v>34</v>
      </c>
      <c r="G5" s="34">
        <f t="shared" ref="G5:G9" si="1">E5*F5</f>
        <v>2040</v>
      </c>
      <c r="H5" s="8">
        <v>85</v>
      </c>
      <c r="I5" s="8">
        <v>167</v>
      </c>
      <c r="J5" s="45">
        <f t="shared" ref="J5:J9" si="2">H5*I5</f>
        <v>14195</v>
      </c>
      <c r="K5" s="53">
        <f t="shared" ref="K5:K9" si="3">D5+G5+J5</f>
        <v>18587</v>
      </c>
    </row>
    <row r="6" spans="1:11" ht="18.75">
      <c r="A6" s="3" t="s">
        <v>2</v>
      </c>
      <c r="B6" s="5">
        <v>41</v>
      </c>
      <c r="C6" s="6">
        <v>45</v>
      </c>
      <c r="D6" s="33">
        <f t="shared" si="0"/>
        <v>1845</v>
      </c>
      <c r="E6" s="7">
        <v>62</v>
      </c>
      <c r="F6" s="7">
        <v>76</v>
      </c>
      <c r="G6" s="34">
        <f t="shared" si="1"/>
        <v>4712</v>
      </c>
      <c r="H6" s="8">
        <v>81</v>
      </c>
      <c r="I6" s="8">
        <v>214</v>
      </c>
      <c r="J6" s="45">
        <f t="shared" si="2"/>
        <v>17334</v>
      </c>
      <c r="K6" s="53">
        <f t="shared" si="3"/>
        <v>23891</v>
      </c>
    </row>
    <row r="7" spans="1:11" ht="18.75">
      <c r="A7" s="3" t="s">
        <v>3</v>
      </c>
      <c r="B7" s="5">
        <v>38</v>
      </c>
      <c r="C7" s="6">
        <v>123</v>
      </c>
      <c r="D7" s="33">
        <f t="shared" si="0"/>
        <v>4674</v>
      </c>
      <c r="E7" s="7">
        <v>55</v>
      </c>
      <c r="F7" s="7">
        <v>32</v>
      </c>
      <c r="G7" s="34">
        <f t="shared" si="1"/>
        <v>1760</v>
      </c>
      <c r="H7" s="8">
        <v>90</v>
      </c>
      <c r="I7" s="8">
        <v>278</v>
      </c>
      <c r="J7" s="45">
        <f t="shared" si="2"/>
        <v>25020</v>
      </c>
      <c r="K7" s="53">
        <f t="shared" si="3"/>
        <v>31454</v>
      </c>
    </row>
    <row r="8" spans="1:11" ht="18.75">
      <c r="A8" s="3" t="s">
        <v>4</v>
      </c>
      <c r="B8" s="5">
        <v>35</v>
      </c>
      <c r="C8" s="6">
        <v>145</v>
      </c>
      <c r="D8" s="33">
        <f t="shared" si="0"/>
        <v>5075</v>
      </c>
      <c r="E8" s="7">
        <v>50</v>
      </c>
      <c r="F8" s="7">
        <v>79</v>
      </c>
      <c r="G8" s="34">
        <f t="shared" si="1"/>
        <v>3950</v>
      </c>
      <c r="H8" s="8">
        <v>75</v>
      </c>
      <c r="I8" s="8">
        <v>308</v>
      </c>
      <c r="J8" s="45">
        <f t="shared" si="2"/>
        <v>23100</v>
      </c>
      <c r="K8" s="53">
        <f t="shared" si="3"/>
        <v>32125</v>
      </c>
    </row>
    <row r="9" spans="1:11" ht="19.5" thickBot="1">
      <c r="A9" s="4" t="s">
        <v>5</v>
      </c>
      <c r="B9" s="9">
        <v>33</v>
      </c>
      <c r="C9" s="10">
        <v>210</v>
      </c>
      <c r="D9" s="33">
        <f t="shared" si="0"/>
        <v>6930</v>
      </c>
      <c r="E9" s="11">
        <v>57</v>
      </c>
      <c r="F9" s="11">
        <v>23</v>
      </c>
      <c r="G9" s="34">
        <f t="shared" si="1"/>
        <v>1311</v>
      </c>
      <c r="H9" s="12">
        <v>70</v>
      </c>
      <c r="I9" s="12">
        <v>128</v>
      </c>
      <c r="J9" s="45">
        <f t="shared" si="2"/>
        <v>8960</v>
      </c>
      <c r="K9" s="53">
        <f t="shared" si="3"/>
        <v>17201</v>
      </c>
    </row>
    <row r="10" spans="1:11" ht="16.5" thickBot="1"/>
    <row r="11" spans="1:11" ht="40.5" customHeight="1" thickBot="1">
      <c r="B11" s="35" t="s">
        <v>14</v>
      </c>
      <c r="C11" s="36"/>
      <c r="D11" s="41">
        <f>D4+D5+D6+D7+D8+D9</f>
        <v>24386</v>
      </c>
      <c r="E11" s="37" t="s">
        <v>15</v>
      </c>
      <c r="F11" s="38"/>
      <c r="G11" s="42">
        <f>SUM(G4:G9)</f>
        <v>19849</v>
      </c>
      <c r="H11" s="39" t="s">
        <v>16</v>
      </c>
      <c r="I11" s="40"/>
      <c r="J11" s="43">
        <f>SUM(J4:J9)</f>
        <v>101336</v>
      </c>
    </row>
    <row r="12" spans="1:11" ht="16.5" thickBot="1"/>
    <row r="13" spans="1:11" ht="19.5" thickBot="1">
      <c r="A13" s="47" t="s">
        <v>18</v>
      </c>
      <c r="B13" s="52">
        <f>AVERAGE(B4:B9)</f>
        <v>39</v>
      </c>
      <c r="C13" s="52">
        <f t="shared" ref="C13:K13" si="4">AVERAGE(C4:C9)</f>
        <v>109.5</v>
      </c>
      <c r="D13" s="52">
        <f t="shared" si="4"/>
        <v>4064.3333333333335</v>
      </c>
      <c r="E13" s="54">
        <f t="shared" si="4"/>
        <v>57.666666666666664</v>
      </c>
      <c r="F13" s="54">
        <f t="shared" si="4"/>
        <v>57</v>
      </c>
      <c r="G13" s="54">
        <f t="shared" si="4"/>
        <v>3308.1666666666665</v>
      </c>
      <c r="H13" s="55">
        <f t="shared" si="4"/>
        <v>81.666666666666671</v>
      </c>
      <c r="I13" s="55">
        <f t="shared" si="4"/>
        <v>206.33333333333334</v>
      </c>
      <c r="J13" s="55">
        <f t="shared" si="4"/>
        <v>16889.333333333332</v>
      </c>
      <c r="K13" s="56">
        <f t="shared" si="4"/>
        <v>24261.833333333332</v>
      </c>
    </row>
    <row r="14" spans="1:11" ht="16.5" thickBot="1"/>
    <row r="15" spans="1:11" ht="23.25" thickBot="1">
      <c r="D15" s="48" t="s">
        <v>19</v>
      </c>
      <c r="E15" s="49"/>
      <c r="F15" s="51">
        <f>SUM(K4:K9)</f>
        <v>145571</v>
      </c>
      <c r="G15" s="50"/>
    </row>
  </sheetData>
  <mergeCells count="9">
    <mergeCell ref="D15:E15"/>
    <mergeCell ref="F15:G15"/>
    <mergeCell ref="H2:J2"/>
    <mergeCell ref="A1:J1"/>
    <mergeCell ref="B2:D2"/>
    <mergeCell ref="E2:G2"/>
    <mergeCell ref="B11:C11"/>
    <mergeCell ref="E11:F11"/>
    <mergeCell ref="H11:I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dcterms:created xsi:type="dcterms:W3CDTF">2011-10-05T07:31:41Z</dcterms:created>
  <dcterms:modified xsi:type="dcterms:W3CDTF">2012-05-17T17:05:16Z</dcterms:modified>
</cp:coreProperties>
</file>